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30" windowWidth="15300" windowHeight="4275" activeTab="0"/>
  </bookViews>
  <sheets>
    <sheet name="Cutlist" sheetId="1" r:id="rId1"/>
  </sheets>
  <definedNames>
    <definedName name="SumLine">'Cutlist'!$L$24</definedName>
  </definedNames>
  <calcPr fullCalcOnLoad="1"/>
</workbook>
</file>

<file path=xl/sharedStrings.xml><?xml version="1.0" encoding="utf-8"?>
<sst xmlns="http://schemas.openxmlformats.org/spreadsheetml/2006/main" count="36" uniqueCount="33">
  <si>
    <t>Parts</t>
  </si>
  <si>
    <t>Wood</t>
  </si>
  <si>
    <t>Comments</t>
  </si>
  <si>
    <t>Board Feet</t>
  </si>
  <si>
    <t>Number</t>
  </si>
  <si>
    <t>Length</t>
  </si>
  <si>
    <t>Width</t>
  </si>
  <si>
    <t>Thickness</t>
  </si>
  <si>
    <t>Finished Size</t>
  </si>
  <si>
    <t>Rough Size</t>
  </si>
  <si>
    <r>
      <t>CUTLIST</t>
    </r>
    <r>
      <rPr>
        <sz val="10"/>
        <rFont val="Arial"/>
        <family val="0"/>
      </rPr>
      <t xml:space="preserve"> </t>
    </r>
  </si>
  <si>
    <t>Margin for waste (Percent)</t>
  </si>
  <si>
    <t>Total board feet</t>
  </si>
  <si>
    <t>Total cost</t>
  </si>
  <si>
    <t>Excel spreadsheet developed by Jim Riley (jimriley@verizon.net)</t>
  </si>
  <si>
    <t>-----------------</t>
  </si>
  <si>
    <t>From article by Philip C. Lowe in April 2005 Fine Woodworking</t>
  </si>
  <si>
    <t>0 4/4</t>
  </si>
  <si>
    <t>Example</t>
  </si>
  <si>
    <t>This column will wrap for long comments.</t>
  </si>
  <si>
    <t xml:space="preserve">Notes: </t>
  </si>
  <si>
    <t>11 3/4</t>
  </si>
  <si>
    <t>3 5/8</t>
  </si>
  <si>
    <t>12 1/2</t>
  </si>
  <si>
    <t>4 1/4</t>
  </si>
  <si>
    <t>0 7/8</t>
  </si>
  <si>
    <t>Enter dimensions as shown.</t>
  </si>
  <si>
    <t>Negative numbers are shown in red if inadvertently entered.</t>
  </si>
  <si>
    <t>Copyright 2005 by Jim Riley.  Permission granted for reproduction and revision for private use.  May be distributed freely provided there is no cost to the recipient.  When distributed, credit to Mr. Lowe and to me will be appreciated.</t>
  </si>
  <si>
    <t>When a dimension is less than one inch, a zero &amp; at least one space is required before the fraction.</t>
  </si>
  <si>
    <t>Unreasonable numbers may result in surprising results.</t>
  </si>
  <si>
    <t>Cost per board foot:</t>
  </si>
  <si>
    <t>If additional rows are added, be sure to copy the cell formatting and formulas into the new rows.  Proper functioning is dependent on the formulas in the last column on the right and on the dimension columns being formatted as text.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</si>
</sst>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
    <numFmt numFmtId="174" formatCode="0_);[Red]\(0\)"/>
    <numFmt numFmtId="175" formatCode="0.0_);[Red]\(0.0\)"/>
    <numFmt numFmtId="176" formatCode="#,##0.0_);[Red]\(#,##0.0\)"/>
    <numFmt numFmtId="177" formatCode="0.00_);[Red]\(0.00\)"/>
    <numFmt numFmtId="178" formatCode="0.00000000_);[Red]\(0.00000000\)"/>
  </numFmts>
  <fonts count="2">
    <font>
      <sz val="10"/>
      <name val="Arial"/>
      <family val="0"/>
    </font>
    <font>
      <b/>
      <sz val="10"/>
      <name val="Arial"/>
      <family val="2"/>
    </font>
  </fonts>
  <fills count="2">
    <fill>
      <patternFill/>
    </fill>
    <fill>
      <patternFill patternType="gray125"/>
    </fill>
  </fills>
  <borders count="5">
    <border>
      <left/>
      <right/>
      <top/>
      <bottom/>
      <diagonal/>
    </border>
    <border>
      <left style="medium"/>
      <right style="medium"/>
      <top style="medium"/>
      <bottom>
        <color indexed="63"/>
      </bottom>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49" fontId="0" fillId="0" borderId="0" xfId="0" applyNumberFormat="1" applyAlignment="1">
      <alignment horizontal="right"/>
    </xf>
    <xf numFmtId="173" fontId="0" fillId="0" borderId="0" xfId="0" applyNumberFormat="1" applyAlignment="1">
      <alignment horizontal="right"/>
    </xf>
    <xf numFmtId="0" fontId="0" fillId="0" borderId="0" xfId="0" applyAlignment="1">
      <alignment vertical="top"/>
    </xf>
    <xf numFmtId="49" fontId="0" fillId="0" borderId="0" xfId="0" applyNumberFormat="1" applyAlignment="1">
      <alignment horizontal="right" vertical="top"/>
    </xf>
    <xf numFmtId="0" fontId="0" fillId="0" borderId="0" xfId="0" applyAlignment="1">
      <alignment vertical="top" wrapText="1"/>
    </xf>
    <xf numFmtId="172" fontId="0" fillId="0" borderId="0" xfId="0" applyNumberFormat="1" applyAlignment="1">
      <alignment horizontal="right" vertical="top"/>
    </xf>
    <xf numFmtId="0" fontId="0" fillId="0" borderId="0" xfId="0" applyAlignment="1">
      <alignment horizontal="left" vertical="top"/>
    </xf>
    <xf numFmtId="0" fontId="0" fillId="0" borderId="0" xfId="0" applyAlignment="1">
      <alignment horizontal="left"/>
    </xf>
    <xf numFmtId="0" fontId="0" fillId="0" borderId="1" xfId="0" applyBorder="1" applyAlignment="1">
      <alignment horizontal="center"/>
    </xf>
    <xf numFmtId="49" fontId="0" fillId="0" borderId="1" xfId="0" applyNumberFormat="1" applyBorder="1" applyAlignment="1">
      <alignment horizontal="center"/>
    </xf>
    <xf numFmtId="173" fontId="0" fillId="0" borderId="1" xfId="0" applyNumberFormat="1" applyBorder="1" applyAlignment="1">
      <alignment horizontal="right"/>
    </xf>
    <xf numFmtId="0" fontId="0" fillId="0" borderId="2" xfId="0" applyBorder="1" applyAlignment="1">
      <alignment horizontal="left" vertical="top"/>
    </xf>
    <xf numFmtId="0" fontId="0" fillId="0" borderId="2" xfId="0" applyBorder="1" applyAlignment="1">
      <alignment vertical="top"/>
    </xf>
    <xf numFmtId="49" fontId="0" fillId="0" borderId="2" xfId="0" applyNumberFormat="1" applyBorder="1" applyAlignment="1">
      <alignment horizontal="right" vertical="top"/>
    </xf>
    <xf numFmtId="0" fontId="0" fillId="0" borderId="2" xfId="0" applyBorder="1" applyAlignment="1">
      <alignment vertical="top" wrapText="1"/>
    </xf>
    <xf numFmtId="173" fontId="0" fillId="0" borderId="2" xfId="0" applyNumberFormat="1" applyBorder="1" applyAlignment="1">
      <alignment horizontal="right" vertical="top"/>
    </xf>
    <xf numFmtId="0" fontId="1" fillId="0" borderId="0" xfId="0" applyFont="1" applyAlignment="1">
      <alignment horizontal="left" vertical="top"/>
    </xf>
    <xf numFmtId="0" fontId="0" fillId="0" borderId="0" xfId="0" applyAlignment="1">
      <alignment wrapText="1"/>
    </xf>
    <xf numFmtId="0" fontId="0" fillId="0" borderId="0" xfId="0" applyNumberFormat="1" applyAlignment="1">
      <alignment vertical="top"/>
    </xf>
    <xf numFmtId="173" fontId="0" fillId="0" borderId="0" xfId="0" applyNumberFormat="1" applyAlignment="1">
      <alignment vertical="top"/>
    </xf>
    <xf numFmtId="174" fontId="0" fillId="0" borderId="0" xfId="0" applyNumberFormat="1" applyAlignment="1">
      <alignment vertical="top"/>
    </xf>
    <xf numFmtId="174" fontId="0" fillId="0" borderId="0" xfId="0" applyNumberFormat="1" applyAlignment="1">
      <alignment vertical="top" wrapText="1"/>
    </xf>
    <xf numFmtId="1" fontId="0" fillId="0" borderId="3" xfId="0" applyNumberFormat="1" applyBorder="1" applyAlignment="1">
      <alignment/>
    </xf>
    <xf numFmtId="167" fontId="0" fillId="0" borderId="3" xfId="0" applyNumberFormat="1" applyBorder="1" applyAlignment="1">
      <alignment/>
    </xf>
    <xf numFmtId="176" fontId="0" fillId="0" borderId="0" xfId="0" applyNumberFormat="1" applyAlignment="1">
      <alignment vertical="top"/>
    </xf>
    <xf numFmtId="167" fontId="0" fillId="0" borderId="0" xfId="0" applyNumberFormat="1" applyAlignment="1">
      <alignment vertical="top"/>
    </xf>
    <xf numFmtId="49" fontId="0" fillId="0" borderId="4" xfId="0" applyNumberFormat="1" applyBorder="1" applyAlignment="1">
      <alignment horizontal="center"/>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L39"/>
  <sheetViews>
    <sheetView showZeros="0" tabSelected="1" workbookViewId="0" topLeftCell="A1">
      <selection activeCell="C3" sqref="C3"/>
    </sheetView>
  </sheetViews>
  <sheetFormatPr defaultColWidth="9.140625" defaultRowHeight="12.75"/>
  <cols>
    <col min="1" max="1" width="1.28515625" style="0" customWidth="1"/>
    <col min="2" max="2" width="26.421875" style="0" customWidth="1"/>
    <col min="3" max="3" width="10.7109375" style="0" customWidth="1"/>
    <col min="4" max="5" width="7.00390625" style="4" customWidth="1"/>
    <col min="6" max="6" width="9.140625" style="4" customWidth="1"/>
    <col min="7" max="7" width="7.28125" style="4" customWidth="1"/>
    <col min="8" max="8" width="7.140625" style="4" customWidth="1"/>
    <col min="9" max="9" width="9.140625" style="4" customWidth="1"/>
    <col min="10" max="10" width="12.28125" style="0" customWidth="1"/>
    <col min="11" max="11" width="21.8515625" style="0" customWidth="1"/>
    <col min="12" max="12" width="10.421875" style="5" customWidth="1"/>
  </cols>
  <sheetData>
    <row r="1" ht="12.75">
      <c r="B1" s="2" t="s">
        <v>10</v>
      </c>
    </row>
    <row r="2" spans="2:3" ht="13.5" customHeight="1">
      <c r="B2" s="2"/>
      <c r="C2" s="21"/>
    </row>
    <row r="3" spans="2:3" ht="13.5" customHeight="1">
      <c r="B3" s="3" t="s">
        <v>11</v>
      </c>
      <c r="C3" s="26"/>
    </row>
    <row r="4" spans="2:3" ht="12.75">
      <c r="B4" s="3" t="s">
        <v>31</v>
      </c>
      <c r="C4" s="27"/>
    </row>
    <row r="5" ht="13.5" thickBot="1"/>
    <row r="6" spans="4:12" s="1" customFormat="1" ht="13.5" thickBot="1">
      <c r="D6" s="30" t="s">
        <v>8</v>
      </c>
      <c r="E6" s="30"/>
      <c r="F6" s="30"/>
      <c r="G6" s="30" t="s">
        <v>9</v>
      </c>
      <c r="H6" s="30"/>
      <c r="I6" s="30"/>
      <c r="L6" s="5"/>
    </row>
    <row r="7" spans="2:12" s="1" customFormat="1" ht="12.75">
      <c r="B7" s="12" t="s">
        <v>0</v>
      </c>
      <c r="C7" s="12" t="s">
        <v>4</v>
      </c>
      <c r="D7" s="13" t="s">
        <v>5</v>
      </c>
      <c r="E7" s="13" t="s">
        <v>6</v>
      </c>
      <c r="F7" s="13" t="s">
        <v>7</v>
      </c>
      <c r="G7" s="13" t="s">
        <v>5</v>
      </c>
      <c r="H7" s="13" t="s">
        <v>6</v>
      </c>
      <c r="I7" s="13" t="s">
        <v>7</v>
      </c>
      <c r="J7" s="12" t="s">
        <v>1</v>
      </c>
      <c r="K7" s="12" t="s">
        <v>2</v>
      </c>
      <c r="L7" s="14" t="s">
        <v>3</v>
      </c>
    </row>
    <row r="8" spans="2:12" s="6" customFormat="1" ht="25.5">
      <c r="B8" s="15" t="s">
        <v>18</v>
      </c>
      <c r="C8" s="16">
        <v>3</v>
      </c>
      <c r="D8" s="17" t="s">
        <v>21</v>
      </c>
      <c r="E8" s="17" t="s">
        <v>22</v>
      </c>
      <c r="F8" s="17" t="s">
        <v>25</v>
      </c>
      <c r="G8" s="17" t="s">
        <v>23</v>
      </c>
      <c r="H8" s="17" t="s">
        <v>24</v>
      </c>
      <c r="I8" s="17" t="s">
        <v>17</v>
      </c>
      <c r="J8" s="16"/>
      <c r="K8" s="18" t="s">
        <v>19</v>
      </c>
      <c r="L8" s="19">
        <f>IF(VALUE(G8)*VALUE(H8)*VALUE(I8)&lt;=0,"",C8*ROUND(VALUE(G8)*VALUE(H8)*VALUE(I8)/144*(1+$C$3/100),2))</f>
        <v>1.1099999999999999</v>
      </c>
    </row>
    <row r="9" spans="2:12" s="6" customFormat="1" ht="12.75">
      <c r="B9" s="10"/>
      <c r="C9" s="24"/>
      <c r="D9" s="7"/>
      <c r="E9" s="7"/>
      <c r="F9" s="7"/>
      <c r="G9" s="7"/>
      <c r="H9" s="7"/>
      <c r="I9" s="7"/>
      <c r="J9" s="24"/>
      <c r="K9" s="25"/>
      <c r="L9" s="23">
        <f>IF(ISERROR(C9*VALUE(TRIM(G9))*VALUE(TRIM(H9))*VALUE(TRIM(I9))),"",C9*ROUNDUP(VALUE(TRIM(G9))*VALUE(TRIM(H9))*VALUE(TRIM(I9))*(1+$C$3/100)/144,1))</f>
      </c>
    </row>
    <row r="10" spans="2:12" s="6" customFormat="1" ht="12.75">
      <c r="B10" s="10"/>
      <c r="C10" s="24"/>
      <c r="D10" s="7"/>
      <c r="E10" s="7"/>
      <c r="F10" s="7"/>
      <c r="G10" s="7"/>
      <c r="H10" s="7"/>
      <c r="I10" s="7"/>
      <c r="J10" s="24"/>
      <c r="K10" s="25"/>
      <c r="L10" s="23">
        <f aca="true" t="shared" si="0" ref="L10:L23">IF(ISERROR(C10*VALUE(TRIM(G10))*VALUE(TRIM(H10))*VALUE(TRIM(I10))),"",C10*ROUNDUP(VALUE(TRIM(G10))*VALUE(TRIM(H10))*VALUE(TRIM(I10))*(1+$C$3/100)/144,1))</f>
      </c>
    </row>
    <row r="11" spans="2:12" s="6" customFormat="1" ht="12.75">
      <c r="B11" s="10"/>
      <c r="C11" s="24"/>
      <c r="D11" s="7"/>
      <c r="E11" s="7"/>
      <c r="F11" s="7"/>
      <c r="G11" s="7"/>
      <c r="H11" s="7"/>
      <c r="I11" s="7"/>
      <c r="J11" s="24"/>
      <c r="K11" s="25"/>
      <c r="L11" s="23">
        <f t="shared" si="0"/>
      </c>
    </row>
    <row r="12" spans="2:12" s="6" customFormat="1" ht="12.75">
      <c r="B12" s="10"/>
      <c r="C12" s="24"/>
      <c r="D12" s="7"/>
      <c r="E12" s="7"/>
      <c r="F12" s="7"/>
      <c r="G12" s="7"/>
      <c r="H12" s="7"/>
      <c r="I12" s="7"/>
      <c r="J12" s="24"/>
      <c r="K12" s="25"/>
      <c r="L12" s="23">
        <f t="shared" si="0"/>
      </c>
    </row>
    <row r="13" spans="2:12" s="6" customFormat="1" ht="12.75">
      <c r="B13" s="10"/>
      <c r="C13" s="24"/>
      <c r="D13" s="7"/>
      <c r="E13" s="7"/>
      <c r="F13" s="7"/>
      <c r="G13" s="7"/>
      <c r="H13" s="7"/>
      <c r="I13" s="7"/>
      <c r="J13" s="24"/>
      <c r="K13" s="25"/>
      <c r="L13" s="23">
        <f t="shared" si="0"/>
      </c>
    </row>
    <row r="14" spans="2:12" s="6" customFormat="1" ht="12.75">
      <c r="B14" s="10"/>
      <c r="C14" s="24"/>
      <c r="D14" s="7"/>
      <c r="E14" s="7"/>
      <c r="F14" s="7"/>
      <c r="G14" s="7"/>
      <c r="H14" s="7"/>
      <c r="I14" s="7"/>
      <c r="J14" s="24"/>
      <c r="K14" s="25"/>
      <c r="L14" s="23">
        <f t="shared" si="0"/>
      </c>
    </row>
    <row r="15" spans="2:12" s="6" customFormat="1" ht="12.75">
      <c r="B15" s="10"/>
      <c r="C15" s="24"/>
      <c r="D15" s="7"/>
      <c r="E15" s="7"/>
      <c r="F15" s="7"/>
      <c r="G15" s="7"/>
      <c r="H15" s="7"/>
      <c r="I15" s="7"/>
      <c r="J15" s="24"/>
      <c r="K15" s="25"/>
      <c r="L15" s="23">
        <f t="shared" si="0"/>
      </c>
    </row>
    <row r="16" spans="2:12" s="6" customFormat="1" ht="12.75">
      <c r="B16" s="10"/>
      <c r="C16" s="24"/>
      <c r="D16" s="7"/>
      <c r="E16" s="7"/>
      <c r="F16" s="7"/>
      <c r="G16" s="7"/>
      <c r="H16" s="7"/>
      <c r="I16" s="7"/>
      <c r="J16" s="24"/>
      <c r="K16" s="25"/>
      <c r="L16" s="23">
        <f t="shared" si="0"/>
      </c>
    </row>
    <row r="17" spans="2:12" s="6" customFormat="1" ht="12.75">
      <c r="B17" s="10"/>
      <c r="C17" s="24"/>
      <c r="D17" s="7"/>
      <c r="E17" s="7"/>
      <c r="F17" s="7"/>
      <c r="G17" s="7"/>
      <c r="H17" s="7"/>
      <c r="I17" s="7"/>
      <c r="J17" s="24"/>
      <c r="K17" s="25"/>
      <c r="L17" s="23">
        <f t="shared" si="0"/>
      </c>
    </row>
    <row r="18" spans="2:12" s="6" customFormat="1" ht="12.75">
      <c r="B18" s="10"/>
      <c r="C18" s="24"/>
      <c r="D18" s="7"/>
      <c r="E18" s="7"/>
      <c r="F18" s="7"/>
      <c r="G18" s="7"/>
      <c r="H18" s="7"/>
      <c r="I18" s="7"/>
      <c r="J18" s="24"/>
      <c r="K18" s="25"/>
      <c r="L18" s="23">
        <f t="shared" si="0"/>
      </c>
    </row>
    <row r="19" spans="2:12" s="6" customFormat="1" ht="12.75">
      <c r="B19" s="10"/>
      <c r="C19" s="24"/>
      <c r="D19" s="7"/>
      <c r="E19" s="7"/>
      <c r="F19" s="7"/>
      <c r="G19" s="7"/>
      <c r="H19" s="7"/>
      <c r="I19" s="7"/>
      <c r="J19" s="24"/>
      <c r="K19" s="25"/>
      <c r="L19" s="23">
        <f t="shared" si="0"/>
      </c>
    </row>
    <row r="20" spans="2:12" s="6" customFormat="1" ht="12.75">
      <c r="B20" s="10"/>
      <c r="C20" s="24"/>
      <c r="D20" s="7"/>
      <c r="E20" s="7"/>
      <c r="F20" s="7"/>
      <c r="G20" s="7"/>
      <c r="H20" s="7"/>
      <c r="I20" s="7"/>
      <c r="J20" s="24"/>
      <c r="K20" s="25"/>
      <c r="L20" s="23">
        <f>IF(ISERROR(C20*VALUE(TRIM(G20))*VALUE(TRIM(H20))*VALUE(TRIM(I20))),"",C20*ROUNDUP(VALUE(TRIM(G20))*VALUE(TRIM(H20))*VALUE(TRIM(I20))*(1+$C$3/100)/144,1))</f>
      </c>
    </row>
    <row r="21" spans="2:12" s="6" customFormat="1" ht="12.75">
      <c r="B21" s="10"/>
      <c r="C21" s="24"/>
      <c r="D21" s="7"/>
      <c r="E21" s="7"/>
      <c r="F21" s="7"/>
      <c r="G21" s="7"/>
      <c r="H21" s="7"/>
      <c r="I21" s="7"/>
      <c r="J21" s="24"/>
      <c r="K21" s="25"/>
      <c r="L21" s="23">
        <f t="shared" si="0"/>
      </c>
    </row>
    <row r="22" spans="2:12" s="6" customFormat="1" ht="12.75">
      <c r="B22" s="10"/>
      <c r="C22" s="24"/>
      <c r="D22" s="7"/>
      <c r="E22" s="7"/>
      <c r="F22" s="7"/>
      <c r="G22" s="7"/>
      <c r="H22" s="7"/>
      <c r="I22" s="7"/>
      <c r="J22" s="24"/>
      <c r="K22" s="25"/>
      <c r="L22" s="23">
        <f t="shared" si="0"/>
      </c>
    </row>
    <row r="23" spans="2:12" s="6" customFormat="1" ht="12.75">
      <c r="B23" s="10"/>
      <c r="C23" s="24"/>
      <c r="D23" s="7"/>
      <c r="E23" s="7"/>
      <c r="F23" s="7"/>
      <c r="G23" s="7"/>
      <c r="H23" s="7"/>
      <c r="I23" s="7"/>
      <c r="J23" s="24"/>
      <c r="K23" s="25"/>
      <c r="L23" s="23">
        <f t="shared" si="0"/>
      </c>
    </row>
    <row r="24" spans="2:12" s="6" customFormat="1" ht="12.75">
      <c r="B24" s="10"/>
      <c r="D24" s="7"/>
      <c r="E24" s="7"/>
      <c r="F24" s="7"/>
      <c r="G24" s="7"/>
      <c r="H24" s="7"/>
      <c r="I24" s="7"/>
      <c r="K24" s="8"/>
      <c r="L24" s="6" t="s">
        <v>15</v>
      </c>
    </row>
    <row r="25" spans="2:12" s="6" customFormat="1" ht="12.75">
      <c r="B25" s="10"/>
      <c r="D25" s="7"/>
      <c r="E25" s="7"/>
      <c r="F25" s="7"/>
      <c r="G25" s="7"/>
      <c r="H25" s="7"/>
      <c r="I25" s="7"/>
      <c r="K25" s="6" t="s">
        <v>12</v>
      </c>
      <c r="L25" s="28">
        <f>IF(SUM(L9:L24)&lt;=0,"",SUM(L9:L24))</f>
      </c>
    </row>
    <row r="26" spans="2:12" s="6" customFormat="1" ht="12.75">
      <c r="B26" s="10"/>
      <c r="D26" s="7"/>
      <c r="E26" s="7"/>
      <c r="F26" s="7"/>
      <c r="G26" s="7"/>
      <c r="H26" s="7"/>
      <c r="I26" s="7"/>
      <c r="K26" s="6" t="s">
        <v>13</v>
      </c>
      <c r="L26" s="29">
        <f>IF(L25="","",L25*C4)</f>
      </c>
    </row>
    <row r="27" spans="2:12" s="6" customFormat="1" ht="12.75">
      <c r="B27" s="10"/>
      <c r="D27" s="7"/>
      <c r="E27" s="7"/>
      <c r="F27" s="7"/>
      <c r="G27" s="7"/>
      <c r="H27" s="7"/>
      <c r="I27" s="7"/>
      <c r="L27" s="9"/>
    </row>
    <row r="28" spans="2:12" s="6" customFormat="1" ht="12.75">
      <c r="B28" s="20" t="s">
        <v>20</v>
      </c>
      <c r="D28" s="7"/>
      <c r="E28" s="7"/>
      <c r="F28" s="7"/>
      <c r="G28" s="7"/>
      <c r="H28" s="7"/>
      <c r="I28" s="7"/>
      <c r="L28" s="9"/>
    </row>
    <row r="29" spans="2:12" s="6" customFormat="1" ht="12.75">
      <c r="B29" s="10" t="s">
        <v>26</v>
      </c>
      <c r="D29" s="7"/>
      <c r="E29" s="7"/>
      <c r="F29" s="7"/>
      <c r="G29" s="7"/>
      <c r="H29" s="7"/>
      <c r="I29" s="7"/>
      <c r="L29" s="9"/>
    </row>
    <row r="30" spans="2:12" s="6" customFormat="1" ht="12.75">
      <c r="B30" s="10" t="s">
        <v>29</v>
      </c>
      <c r="D30" s="7"/>
      <c r="E30" s="7"/>
      <c r="F30" s="7"/>
      <c r="G30" s="7"/>
      <c r="H30" s="7"/>
      <c r="I30" s="7"/>
      <c r="J30" s="22"/>
      <c r="K30" s="22"/>
      <c r="L30" s="9"/>
    </row>
    <row r="31" spans="2:12" s="6" customFormat="1" ht="12.75">
      <c r="B31" s="10" t="s">
        <v>27</v>
      </c>
      <c r="D31" s="7"/>
      <c r="E31" s="7"/>
      <c r="F31" s="7"/>
      <c r="G31" s="7"/>
      <c r="H31" s="7"/>
      <c r="I31" s="7"/>
      <c r="L31" s="9"/>
    </row>
    <row r="32" spans="2:12" s="6" customFormat="1" ht="12.75">
      <c r="B32" s="10" t="s">
        <v>30</v>
      </c>
      <c r="D32" s="7"/>
      <c r="E32" s="7"/>
      <c r="F32" s="7"/>
      <c r="G32" s="7"/>
      <c r="H32" s="7"/>
      <c r="I32" s="7"/>
      <c r="L32" s="9"/>
    </row>
    <row r="33" spans="2:12" s="6" customFormat="1" ht="38.25" customHeight="1">
      <c r="B33" s="32" t="s">
        <v>32</v>
      </c>
      <c r="C33" s="33"/>
      <c r="D33" s="33"/>
      <c r="E33" s="33"/>
      <c r="F33" s="33"/>
      <c r="G33" s="33"/>
      <c r="H33" s="33"/>
      <c r="I33" s="33"/>
      <c r="L33" s="9"/>
    </row>
    <row r="34" spans="2:12" s="6" customFormat="1" ht="12.75">
      <c r="B34" s="10"/>
      <c r="D34" s="7"/>
      <c r="E34" s="7"/>
      <c r="F34" s="7"/>
      <c r="G34" s="7"/>
      <c r="H34" s="7"/>
      <c r="I34" s="7"/>
      <c r="L34" s="9"/>
    </row>
    <row r="35" spans="2:12" s="6" customFormat="1" ht="12.75">
      <c r="B35" s="10"/>
      <c r="D35" s="7"/>
      <c r="E35" s="7"/>
      <c r="F35" s="7"/>
      <c r="G35" s="7"/>
      <c r="H35" s="7"/>
      <c r="I35" s="7"/>
      <c r="L35" s="9"/>
    </row>
    <row r="36" ht="12.75">
      <c r="B36" s="11" t="s">
        <v>14</v>
      </c>
    </row>
    <row r="37" ht="12.75">
      <c r="B37" t="s">
        <v>16</v>
      </c>
    </row>
    <row r="39" spans="2:6" ht="52.5" customHeight="1">
      <c r="B39" s="31" t="s">
        <v>28</v>
      </c>
      <c r="C39" s="31"/>
      <c r="D39" s="31"/>
      <c r="E39" s="31"/>
      <c r="F39" s="31"/>
    </row>
  </sheetData>
  <mergeCells count="4">
    <mergeCell ref="D6:F6"/>
    <mergeCell ref="G6:I6"/>
    <mergeCell ref="B39:F39"/>
    <mergeCell ref="B33:I3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Riley</dc:creator>
  <cp:keywords/>
  <dc:description/>
  <cp:lastModifiedBy>George Ketcheson</cp:lastModifiedBy>
  <dcterms:created xsi:type="dcterms:W3CDTF">2005-02-15T05:35:18Z</dcterms:created>
  <dcterms:modified xsi:type="dcterms:W3CDTF">2005-03-07T20:27:51Z</dcterms:modified>
  <cp:category/>
  <cp:version/>
  <cp:contentType/>
  <cp:contentStatus/>
</cp:coreProperties>
</file>